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П" sheetId="1" state="visible" r:id="rId1"/>
  </sheets>
  <definedNames>
    <definedName name="_xlnm.Print_Titles" localSheetId="0">'КП'!$12:$12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7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Коммерческое предложение</t>
        </is>
      </c>
    </row>
    <row r="2">
      <c r="A2" s="3" t="inlineStr">
        <is>
          <t>smetaprosto.by</t>
        </is>
      </c>
      <c r="D2" s="3" t="inlineStr">
        <is>
          <t>№ __ от __.__.2026</t>
        </is>
      </c>
    </row>
    <row r="4">
      <c r="A4" s="4" t="inlineStr">
        <is>
          <t>Строительно-монтажные работы, дом 120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Алесь, подрядчик</t>
        </is>
      </c>
      <c r="D8" s="7" t="inlineStr">
        <is>
          <t>______________________</t>
        </is>
      </c>
    </row>
    <row r="9">
      <c r="A9" s="7" t="inlineStr">
        <is>
          <t>тел. +375 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Br</t>
        </is>
      </c>
      <c r="F12" s="8" t="inlineStr">
        <is>
          <t>СУММА, Br</t>
        </is>
      </c>
    </row>
    <row r="13">
      <c r="A13" s="9" t="inlineStr">
        <is>
          <t>ЭТАП 1 · ФУНДАМЕНТ, 12 РАБОЧИХ ДНЕЙ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Копка траншеи вручную</t>
        </is>
      </c>
      <c r="C14" t="inlineStr">
        <is>
          <t>м³</t>
        </is>
      </c>
      <c r="D14" t="n">
        <v>18</v>
      </c>
      <c r="E14" s="10" t="n">
        <v>45</v>
      </c>
      <c r="F14" s="10">
        <f>D14*E14</f>
        <v/>
      </c>
    </row>
    <row r="15">
      <c r="A15" t="n">
        <v>2</v>
      </c>
      <c r="B15" t="inlineStr">
        <is>
          <t>Бетонная подготовка</t>
        </is>
      </c>
      <c r="C15" t="inlineStr">
        <is>
          <t>м²</t>
        </is>
      </c>
      <c r="D15" t="n">
        <v>60</v>
      </c>
      <c r="E15" s="10" t="n">
        <v>15</v>
      </c>
      <c r="F15" s="10">
        <f>D15*E15</f>
        <v/>
      </c>
    </row>
    <row r="16">
      <c r="A16" t="n">
        <v>3</v>
      </c>
      <c r="B16" t="inlineStr">
        <is>
          <t>Ленточный фундамент</t>
        </is>
      </c>
      <c r="C16" t="inlineStr">
        <is>
          <t>м³</t>
        </is>
      </c>
      <c r="D16" t="n">
        <v>14</v>
      </c>
      <c r="E16" s="10" t="n">
        <v>184</v>
      </c>
      <c r="F16" s="10">
        <f>D16*E16</f>
        <v/>
      </c>
    </row>
    <row r="17">
      <c r="A17" s="11" t="n"/>
      <c r="B17" s="12" t="inlineStr">
        <is>
          <t>ИТОГО · этап 1 · фундамент, 12 рабочих дней</t>
        </is>
      </c>
      <c r="C17" s="11" t="n"/>
      <c r="D17" s="11" t="n"/>
      <c r="E17" s="11" t="n"/>
      <c r="F17" s="13">
        <f>SUM(F14:F16)</f>
        <v/>
      </c>
    </row>
    <row r="19">
      <c r="A19" s="9" t="inlineStr">
        <is>
          <t>ЭТАП 2 · КОРОБКА, 20 РАБОЧИХ ДНЕЙ</t>
        </is>
      </c>
      <c r="B19" s="9" t="n"/>
      <c r="C19" s="9" t="n"/>
      <c r="D19" s="9" t="n"/>
      <c r="E19" s="9" t="n"/>
      <c r="F19" s="9" t="n"/>
    </row>
    <row r="20">
      <c r="A20" t="n">
        <v>4</v>
      </c>
      <c r="B20" t="inlineStr">
        <is>
          <t>Кладка газосиликата, стена 300–400 мм</t>
        </is>
      </c>
      <c r="C20" t="inlineStr">
        <is>
          <t>м³</t>
        </is>
      </c>
      <c r="D20" t="n">
        <v>42</v>
      </c>
      <c r="E20" s="10" t="n">
        <v>70</v>
      </c>
      <c r="F20" s="10">
        <f>D20*E20</f>
        <v/>
      </c>
    </row>
    <row r="21">
      <c r="A21" t="n">
        <v>5</v>
      </c>
      <c r="B21" t="inlineStr">
        <is>
          <t>Армопояс монолитный</t>
        </is>
      </c>
      <c r="C21" t="inlineStr">
        <is>
          <t>м.п.</t>
        </is>
      </c>
      <c r="D21" t="n">
        <v>46</v>
      </c>
      <c r="E21" s="10" t="n">
        <v>55</v>
      </c>
      <c r="F21" s="10">
        <f>D21*E21</f>
        <v/>
      </c>
    </row>
    <row r="22">
      <c r="A22" t="n">
        <v>6</v>
      </c>
      <c r="B22" t="inlineStr">
        <is>
          <t>Монтаж железобетонных перемычек</t>
        </is>
      </c>
      <c r="C22" t="inlineStr">
        <is>
          <t>шт</t>
        </is>
      </c>
      <c r="D22" t="n">
        <v>8</v>
      </c>
      <c r="E22" s="10" t="n">
        <v>31</v>
      </c>
      <c r="F22" s="10">
        <f>D22*E22</f>
        <v/>
      </c>
    </row>
    <row r="23">
      <c r="A23" s="11" t="n"/>
      <c r="B23" s="12" t="inlineStr">
        <is>
          <t>ИТОГО · этап 2 · коробка, 20 рабочих дней</t>
        </is>
      </c>
      <c r="C23" s="11" t="n"/>
      <c r="D23" s="11" t="n"/>
      <c r="E23" s="11" t="n"/>
      <c r="F23" s="13">
        <f>SUM(F20:F22)</f>
        <v/>
      </c>
    </row>
    <row r="25">
      <c r="A25" s="9" t="inlineStr">
        <is>
          <t>ЭТАП 3 · КРОВЛЯ, 10 РАБОЧИХ ДНЕЙ</t>
        </is>
      </c>
      <c r="B25" s="9" t="n"/>
      <c r="C25" s="9" t="n"/>
      <c r="D25" s="9" t="n"/>
      <c r="E25" s="9" t="n"/>
      <c r="F25" s="9" t="n"/>
    </row>
    <row r="26">
      <c r="A26" t="n">
        <v>7</v>
      </c>
      <c r="B26" t="inlineStr">
        <is>
          <t>Монтаж стропильной системы</t>
        </is>
      </c>
      <c r="C26" t="inlineStr">
        <is>
          <t>м²</t>
        </is>
      </c>
      <c r="D26" t="n">
        <v>120</v>
      </c>
      <c r="E26" s="10" t="n">
        <v>12</v>
      </c>
      <c r="F26" s="10">
        <f>D26*E26</f>
        <v/>
      </c>
    </row>
    <row r="27">
      <c r="A27" t="n">
        <v>8</v>
      </c>
      <c r="B27" t="inlineStr">
        <is>
          <t>Обрешётка и контробрешётка</t>
        </is>
      </c>
      <c r="C27" t="inlineStr">
        <is>
          <t>м²</t>
        </is>
      </c>
      <c r="D27" t="n">
        <v>120</v>
      </c>
      <c r="E27" s="10" t="n">
        <v>6</v>
      </c>
      <c r="F27" s="10">
        <f>D27*E27</f>
        <v/>
      </c>
    </row>
    <row r="28">
      <c r="A28" t="n">
        <v>9</v>
      </c>
      <c r="B28" t="inlineStr">
        <is>
          <t>Монтаж металлочерепицы</t>
        </is>
      </c>
      <c r="C28" t="inlineStr">
        <is>
          <t>м²</t>
        </is>
      </c>
      <c r="D28" t="n">
        <v>120</v>
      </c>
      <c r="E28" s="10" t="n">
        <v>8</v>
      </c>
      <c r="F28" s="10">
        <f>D28*E28</f>
        <v/>
      </c>
    </row>
    <row r="29">
      <c r="A29" t="n">
        <v>10</v>
      </c>
      <c r="B29" t="inlineStr">
        <is>
          <t>Конёк и ендова</t>
        </is>
      </c>
      <c r="C29" t="inlineStr">
        <is>
          <t>м.п.</t>
        </is>
      </c>
      <c r="D29" t="n">
        <v>26</v>
      </c>
      <c r="E29" s="10" t="n">
        <v>5</v>
      </c>
      <c r="F29" s="10">
        <f>D29*E29</f>
        <v/>
      </c>
    </row>
    <row r="30">
      <c r="A30" t="n">
        <v>11</v>
      </c>
      <c r="B30" t="inlineStr">
        <is>
          <t>Монтаж водостока</t>
        </is>
      </c>
      <c r="C30" t="inlineStr">
        <is>
          <t>м.п.</t>
        </is>
      </c>
      <c r="D30" t="n">
        <v>34</v>
      </c>
      <c r="E30" s="10" t="n">
        <v>12</v>
      </c>
      <c r="F30" s="10">
        <f>D30*E30</f>
        <v/>
      </c>
    </row>
    <row r="31">
      <c r="A31" s="11" t="n"/>
      <c r="B31" s="12" t="inlineStr">
        <is>
          <t>ИТОГО · этап 3 · кровля, 10 рабочих дней</t>
        </is>
      </c>
      <c r="C31" s="11" t="n"/>
      <c r="D31" s="11" t="n"/>
      <c r="E31" s="11" t="n"/>
      <c r="F31" s="13">
        <f>SUM(F26:F30)</f>
        <v/>
      </c>
    </row>
    <row r="33">
      <c r="B33" s="14" t="inlineStr">
        <is>
          <t>ВСЕГО РАБОТЫ</t>
        </is>
      </c>
      <c r="F33" s="10">
        <f>F17+F23+F31</f>
        <v/>
      </c>
    </row>
    <row r="35">
      <c r="A35" s="15" t="n"/>
      <c r="B35" s="16" t="inlineStr">
        <is>
          <t>ИТОГО ПО ПРЕДЛОЖЕНИЮ</t>
        </is>
      </c>
      <c r="C35" s="15" t="n"/>
      <c r="D35" s="15" t="n"/>
      <c r="E35" s="15" t="n"/>
      <c r="F35" s="17">
        <f>F33</f>
        <v/>
      </c>
    </row>
    <row r="38">
      <c r="A38" s="18" t="inlineStr">
        <is>
          <t>СРОК И УСЛОВИЯ</t>
        </is>
      </c>
    </row>
    <row r="39">
      <c r="A39" s="19" t="inlineStr">
        <is>
          <t>•  Оплата по этапам: аванс 30 %, остальное по факту приёмки этапа.</t>
        </is>
      </c>
    </row>
    <row r="40">
      <c r="A40" s="19" t="inlineStr">
        <is>
          <t>•  Срок сдвигается, если заказчик задержал материалы или доступ на объект.</t>
        </is>
      </c>
    </row>
    <row r="41">
      <c r="A41" s="19" t="inlineStr">
        <is>
          <t>•  Материалы заказчика принимаются по накладной.</t>
        </is>
      </c>
    </row>
    <row r="42">
      <c r="A42" s="19" t="inlineStr">
        <is>
          <t>•  Предложение действует 14 дней с даты составления.</t>
        </is>
      </c>
    </row>
    <row r="45">
      <c r="A45" t="inlineStr">
        <is>
          <t>Исполнитель ____________</t>
        </is>
      </c>
      <c r="D45" t="inlineStr">
        <is>
          <t>Заказчик ____________</t>
        </is>
      </c>
    </row>
    <row r="47">
      <c r="A47" s="20" t="inlineStr">
        <is>
          <t>Составлено в СметаПросто · smetaprosto.by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2026-09-10T18:44:32Z</dcterms:created>
  <dcterms:modified xmlns:dcterms="http://purl.org/dc/terms/" xmlns:xsi="http://www.w3.org/2001/XMLSchema-instance" xsi:type="dcterms:W3CDTF">2026-09-10T18:44:32Z</dcterms:modified>
</cp:coreProperties>
</file>